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08786906-4B0F-4D33-9663-0423D49645A5}" xr6:coauthVersionLast="47" xr6:coauthVersionMax="47" xr10:uidLastSave="{00000000-0000-0000-0000-000000000000}"/>
  <bookViews>
    <workbookView xWindow="-120" yWindow="-120" windowWidth="29040" windowHeight="15720" xr2:uid="{9C2E812A-9751-444C-9CA0-A5A30E073096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EFE!#REF!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_xlnm.Print_Titles" localSheetId="0">EFE!$1:$2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1" l="1"/>
  <c r="B54" i="1"/>
  <c r="C48" i="1"/>
  <c r="C59" i="1" s="1"/>
  <c r="B48" i="1"/>
  <c r="B59" i="1" s="1"/>
  <c r="C41" i="1"/>
  <c r="B41" i="1"/>
  <c r="C36" i="1"/>
  <c r="C45" i="1" s="1"/>
  <c r="B36" i="1"/>
  <c r="B45" i="1" s="1"/>
  <c r="C16" i="1"/>
  <c r="B16" i="1"/>
  <c r="C4" i="1"/>
  <c r="C33" i="1" s="1"/>
  <c r="B4" i="1"/>
  <c r="B33" i="1" s="1"/>
  <c r="C61" i="1" l="1"/>
  <c r="B61" i="1"/>
</calcChain>
</file>

<file path=xl/sharedStrings.xml><?xml version="1.0" encoding="utf-8"?>
<sst xmlns="http://schemas.openxmlformats.org/spreadsheetml/2006/main" count="62" uniqueCount="54">
  <si>
    <t>INSTITUTO ESTATAL DE CAPACITACIÓN
Estado de Flujos de Efectivo
Del 1 de Enero al 30 de Septiembre de 2026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</si>
  <si>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</si>
  <si>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</si>
  <si>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</si>
  <si>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</si>
  <si>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</si>
  <si>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</si>
  <si>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</si>
  <si>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</si>
  <si>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</si>
  <si>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</si>
  <si>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</si>
  <si>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</si>
  <si>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</si>
  <si>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</si>
  <si>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</si>
  <si>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</si>
  <si>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</si>
  <si>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</si>
  <si>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</si>
  <si>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</si>
  <si>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</si>
  <si>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</si>
  <si>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</si>
  <si>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</si>
  <si>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</si>
  <si>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</si>
  <si>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</si>
  <si>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</si>
  <si>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</si>
  <si>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</si>
  <si>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</si>
  <si>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</si>
  <si>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</si>
  <si>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</si>
  <si>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</si>
  <si>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</si>
  <si>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</si>
  <si>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</si>
  <si>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</si>
  <si>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</si>
  <si>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</si>
  <si>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</si>
  <si>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</si>
  <si>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</si>
  <si>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</si>
  <si>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</si>
  <si>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</si>
  <si>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</si>
  <si>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</si>
  <si>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 xml:space="preserve">                              C.P. Erudices Galván Zavala </t>
  </si>
  <si>
    <t>Lic. Salomón Ceballos Ochoa</t>
  </si>
  <si>
    <t xml:space="preserve">                       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</si>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</sst>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Protection="1"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top" wrapText="1" indent="1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>
      <alignment horizontal="left" vertical="top" wrapText="1" indent="2"/>
    </xf>
    <xf numFmtId="3" fontId="2" fillId="0" borderId="4" xfId="1" applyNumberFormat="1" applyFont="1" applyBorder="1" applyAlignment="1" applyProtection="1">
      <alignment vertical="top" wrapText="1"/>
      <protection locked="0"/>
    </xf>
    <xf numFmtId="0" fontId="3" fillId="0" borderId="4" xfId="1" applyFont="1" applyBorder="1" applyAlignment="1">
      <alignment horizontal="left" vertical="top" wrapText="1" indent="3"/>
    </xf>
    <xf numFmtId="3" fontId="3" fillId="0" borderId="4" xfId="1" applyNumberFormat="1" applyFont="1" applyBorder="1" applyAlignment="1" applyProtection="1">
      <alignment vertical="top" wrapText="1"/>
      <protection locked="0"/>
    </xf>
    <xf numFmtId="0" fontId="3" fillId="0" borderId="4" xfId="1" applyFont="1" applyBorder="1" applyAlignment="1">
      <alignment horizontal="left" vertical="top" wrapText="1"/>
    </xf>
    <xf numFmtId="3" fontId="3" fillId="0" borderId="4" xfId="1" applyNumberFormat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/>
    </xf>
    <xf numFmtId="0" fontId="1" fillId="0" borderId="0" xfId="1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4" fontId="3" fillId="0" borderId="5" xfId="1" applyNumberFormat="1" applyFont="1" applyBorder="1" applyAlignment="1" applyProtection="1">
      <alignment horizontal="center" vertical="top"/>
      <protection locked="0"/>
    </xf>
    <xf numFmtId="4" fontId="3" fillId="0" borderId="0" xfId="1" applyNumberFormat="1" applyFont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9F5D8C16-D38E-4325-BED5-4F5E73F78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77</xdr:row>
      <xdr:rowOff>133350</xdr:rowOff>
    </xdr:from>
    <xdr:to>
      <xdr:col>0</xdr:col>
      <xdr:colOff>3000375</xdr:colOff>
      <xdr:row>78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2A22A3C9-C4EB-49EF-B7FA-EA0C898F4979}"/>
            </a:ext>
          </a:extLst>
        </xdr:cNvPr>
        <xdr:cNvCxnSpPr/>
      </xdr:nvCxnSpPr>
      <xdr:spPr>
        <a:xfrm>
          <a:off x="352425" y="12058650"/>
          <a:ext cx="2647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536D-D38D-4EDD-8845-D2AFC6DD1EF6}">
  <dimension ref="A1:C80"/>
  <sheetViews>
    <sheetView showGridLines="0" tabSelected="1" zoomScale="124" zoomScaleNormal="124" workbookViewId="0">
      <selection activeCell="B7" sqref="B7"/>
    </sheetView>
  </sheetViews>
  <sheetFormatPr baseColWidth="10" defaultColWidth="12" defaultRowHeight="11.25" x14ac:dyDescent="0.2"/>
  <cols>
    <col min="1" max="1" width="90.83203125" style="4" customWidth="1"/>
    <col min="2" max="3" width="25.83203125" style="4" customWidth="1"/>
    <col min="4" max="16384" width="12" style="4"/>
  </cols>
  <sheetData>
    <row r="1" spans="1:3" ht="52.5" customHeight="1" x14ac:dyDescent="0.2">
      <c r="A1" s="1" t="s">
        <v>0</v>
      </c>
      <c r="B1" s="2"/>
      <c r="C1" s="3"/>
    </row>
    <row r="2" spans="1:3" ht="15" customHeight="1" x14ac:dyDescent="0.2">
      <c r="A2" s="5" t="s">
        <v>1</v>
      </c>
      <c r="B2" s="6">
        <v>2026</v>
      </c>
      <c r="C2" s="6">
        <v>2025</v>
      </c>
    </row>
    <row r="3" spans="1:3" ht="11.25" customHeight="1" x14ac:dyDescent="0.2">
      <c r="A3" s="7" t="s">
        <v>2</v>
      </c>
      <c r="B3" s="8"/>
      <c r="C3" s="8"/>
    </row>
    <row r="4" spans="1:3" ht="11.25" customHeight="1" x14ac:dyDescent="0.2">
      <c r="A4" s="9" t="s">
        <v>3</v>
      </c>
      <c r="B4" s="10">
        <f>SUM(B5:B14)</f>
        <v>329498554.02000004</v>
      </c>
      <c r="C4" s="10">
        <f>SUM(C5:C14)</f>
        <v>449770232.17000002</v>
      </c>
    </row>
    <row r="5" spans="1:3" ht="11.25" customHeight="1" x14ac:dyDescent="0.2">
      <c r="A5" s="11" t="s">
        <v>4</v>
      </c>
      <c r="B5" s="12">
        <v>0</v>
      </c>
      <c r="C5" s="12">
        <v>0</v>
      </c>
    </row>
    <row r="6" spans="1:3" ht="11.25" customHeight="1" x14ac:dyDescent="0.2">
      <c r="A6" s="11" t="s">
        <v>5</v>
      </c>
      <c r="B6" s="12">
        <v>0</v>
      </c>
      <c r="C6" s="12">
        <v>0</v>
      </c>
    </row>
    <row r="7" spans="1:3" ht="11.25" customHeight="1" x14ac:dyDescent="0.2">
      <c r="A7" s="11" t="s">
        <v>6</v>
      </c>
      <c r="B7" s="12">
        <v>0</v>
      </c>
      <c r="C7" s="12">
        <v>0</v>
      </c>
    </row>
    <row r="8" spans="1:3" ht="11.25" customHeight="1" x14ac:dyDescent="0.2">
      <c r="A8" s="11" t="s">
        <v>7</v>
      </c>
      <c r="B8" s="12">
        <v>0</v>
      </c>
      <c r="C8" s="12">
        <v>0</v>
      </c>
    </row>
    <row r="9" spans="1:3" ht="11.25" customHeight="1" x14ac:dyDescent="0.2">
      <c r="A9" s="11" t="s">
        <v>8</v>
      </c>
      <c r="B9" s="12">
        <v>0</v>
      </c>
      <c r="C9" s="12">
        <v>0</v>
      </c>
    </row>
    <row r="10" spans="1:3" ht="11.25" customHeight="1" x14ac:dyDescent="0.2">
      <c r="A10" s="11" t="s">
        <v>9</v>
      </c>
      <c r="B10" s="12">
        <v>0</v>
      </c>
      <c r="C10" s="12">
        <v>0</v>
      </c>
    </row>
    <row r="11" spans="1:3" ht="11.25" customHeight="1" x14ac:dyDescent="0.2">
      <c r="A11" s="11" t="s">
        <v>10</v>
      </c>
      <c r="B11" s="12">
        <v>93652525.099999994</v>
      </c>
      <c r="C11" s="12">
        <v>134370481.00999999</v>
      </c>
    </row>
    <row r="12" spans="1:3" ht="22.5" x14ac:dyDescent="0.2">
      <c r="A12" s="11" t="s">
        <v>11</v>
      </c>
      <c r="B12" s="12">
        <v>119117711</v>
      </c>
      <c r="C12" s="12">
        <v>158973261.06</v>
      </c>
    </row>
    <row r="13" spans="1:3" ht="11.25" customHeight="1" x14ac:dyDescent="0.2">
      <c r="A13" s="11" t="s">
        <v>12</v>
      </c>
      <c r="B13" s="12">
        <v>104602151.75</v>
      </c>
      <c r="C13" s="12">
        <v>137649421.53</v>
      </c>
    </row>
    <row r="14" spans="1:3" ht="11.25" customHeight="1" x14ac:dyDescent="0.2">
      <c r="A14" s="11" t="s">
        <v>13</v>
      </c>
      <c r="B14" s="12">
        <v>12126166.17</v>
      </c>
      <c r="C14" s="12">
        <v>18777068.57</v>
      </c>
    </row>
    <row r="15" spans="1:3" ht="11.25" customHeight="1" x14ac:dyDescent="0.2">
      <c r="A15" s="13"/>
      <c r="B15" s="14"/>
      <c r="C15" s="14"/>
    </row>
    <row r="16" spans="1:3" ht="11.25" customHeight="1" x14ac:dyDescent="0.2">
      <c r="A16" s="9" t="s">
        <v>14</v>
      </c>
      <c r="B16" s="10">
        <f>SUM(B17:B32)</f>
        <v>234311164.33000001</v>
      </c>
      <c r="C16" s="10">
        <f>SUM(C17:C32)</f>
        <v>359413078.02000004</v>
      </c>
    </row>
    <row r="17" spans="1:3" ht="11.25" customHeight="1" x14ac:dyDescent="0.2">
      <c r="A17" s="11" t="s">
        <v>15</v>
      </c>
      <c r="B17" s="12">
        <v>174558201.25</v>
      </c>
      <c r="C17" s="12">
        <v>256427448.27000001</v>
      </c>
    </row>
    <row r="18" spans="1:3" ht="11.25" customHeight="1" x14ac:dyDescent="0.2">
      <c r="A18" s="11" t="s">
        <v>16</v>
      </c>
      <c r="B18" s="12">
        <v>8338663.5300000003</v>
      </c>
      <c r="C18" s="12">
        <v>12506247.029999999</v>
      </c>
    </row>
    <row r="19" spans="1:3" ht="11.25" customHeight="1" x14ac:dyDescent="0.2">
      <c r="A19" s="11" t="s">
        <v>17</v>
      </c>
      <c r="B19" s="12">
        <v>49001503.950000003</v>
      </c>
      <c r="C19" s="12">
        <v>87326365.260000005</v>
      </c>
    </row>
    <row r="20" spans="1:3" ht="11.25" customHeight="1" x14ac:dyDescent="0.2">
      <c r="A20" s="11" t="s">
        <v>18</v>
      </c>
      <c r="B20" s="12">
        <v>0</v>
      </c>
      <c r="C20" s="12">
        <v>0</v>
      </c>
    </row>
    <row r="21" spans="1:3" ht="11.25" customHeight="1" x14ac:dyDescent="0.2">
      <c r="A21" s="11" t="s">
        <v>19</v>
      </c>
      <c r="B21" s="12">
        <v>0</v>
      </c>
      <c r="C21" s="12">
        <v>0</v>
      </c>
    </row>
    <row r="22" spans="1:3" ht="11.25" customHeight="1" x14ac:dyDescent="0.2">
      <c r="A22" s="11" t="s">
        <v>20</v>
      </c>
      <c r="B22" s="12">
        <v>0</v>
      </c>
      <c r="C22" s="12">
        <v>0</v>
      </c>
    </row>
    <row r="23" spans="1:3" ht="11.25" customHeight="1" x14ac:dyDescent="0.2">
      <c r="A23" s="11" t="s">
        <v>21</v>
      </c>
      <c r="B23" s="12">
        <v>421467.84</v>
      </c>
      <c r="C23" s="12">
        <v>800628.8</v>
      </c>
    </row>
    <row r="24" spans="1:3" ht="11.25" customHeight="1" x14ac:dyDescent="0.2">
      <c r="A24" s="11" t="s">
        <v>22</v>
      </c>
      <c r="B24" s="12">
        <v>1991327.76</v>
      </c>
      <c r="C24" s="12">
        <v>2352388.66</v>
      </c>
    </row>
    <row r="25" spans="1:3" ht="11.25" customHeight="1" x14ac:dyDescent="0.2">
      <c r="A25" s="11" t="s">
        <v>23</v>
      </c>
      <c r="B25" s="12">
        <v>0</v>
      </c>
      <c r="C25" s="12">
        <v>0</v>
      </c>
    </row>
    <row r="26" spans="1:3" ht="11.25" customHeight="1" x14ac:dyDescent="0.2">
      <c r="A26" s="11" t="s">
        <v>24</v>
      </c>
      <c r="B26" s="12">
        <v>0</v>
      </c>
      <c r="C26" s="12">
        <v>0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7" t="s">
        <v>31</v>
      </c>
      <c r="B33" s="10">
        <f>B4-B16</f>
        <v>95187389.690000027</v>
      </c>
      <c r="C33" s="10">
        <f>C4-C16</f>
        <v>90357154.149999976</v>
      </c>
    </row>
    <row r="34" spans="1:3" ht="11.25" customHeight="1" x14ac:dyDescent="0.2">
      <c r="A34" s="15"/>
      <c r="B34" s="14"/>
      <c r="C34" s="14"/>
    </row>
    <row r="35" spans="1:3" ht="11.25" customHeight="1" x14ac:dyDescent="0.2">
      <c r="A35" s="7" t="s">
        <v>32</v>
      </c>
      <c r="B35" s="14"/>
      <c r="C35" s="14"/>
    </row>
    <row r="36" spans="1:3" ht="11.25" customHeight="1" x14ac:dyDescent="0.2">
      <c r="A36" s="9" t="s">
        <v>3</v>
      </c>
      <c r="B36" s="10">
        <f>SUM(B37:B39)</f>
        <v>0</v>
      </c>
      <c r="C36" s="10">
        <f>SUM(C37:C39)</f>
        <v>615840</v>
      </c>
    </row>
    <row r="37" spans="1:3" ht="11.25" customHeight="1" x14ac:dyDescent="0.2">
      <c r="A37" s="11" t="s">
        <v>33</v>
      </c>
      <c r="B37" s="12">
        <v>0</v>
      </c>
      <c r="C37" s="12">
        <v>0</v>
      </c>
    </row>
    <row r="38" spans="1:3" ht="11.25" customHeight="1" x14ac:dyDescent="0.2">
      <c r="A38" s="11" t="s">
        <v>34</v>
      </c>
      <c r="B38" s="12">
        <v>0</v>
      </c>
      <c r="C38" s="12">
        <v>0</v>
      </c>
    </row>
    <row r="39" spans="1:3" ht="11.25" customHeight="1" x14ac:dyDescent="0.2">
      <c r="A39" s="11" t="s">
        <v>35</v>
      </c>
      <c r="B39" s="12">
        <v>0</v>
      </c>
      <c r="C39" s="12">
        <v>615840</v>
      </c>
    </row>
    <row r="40" spans="1:3" ht="11.25" customHeight="1" x14ac:dyDescent="0.2">
      <c r="A40" s="13"/>
      <c r="B40" s="14"/>
      <c r="C40" s="14"/>
    </row>
    <row r="41" spans="1:3" ht="11.25" customHeight="1" x14ac:dyDescent="0.2">
      <c r="A41" s="9" t="s">
        <v>14</v>
      </c>
      <c r="B41" s="10">
        <f>SUM(B42:B44)</f>
        <v>3822968.4699999997</v>
      </c>
      <c r="C41" s="10">
        <f>SUM(C42:C44)</f>
        <v>11366725.439999999</v>
      </c>
    </row>
    <row r="42" spans="1:3" ht="11.25" customHeight="1" x14ac:dyDescent="0.2">
      <c r="A42" s="11" t="s">
        <v>33</v>
      </c>
      <c r="B42" s="12">
        <v>355824.22</v>
      </c>
      <c r="C42" s="12">
        <v>0</v>
      </c>
    </row>
    <row r="43" spans="1:3" ht="11.25" customHeight="1" x14ac:dyDescent="0.2">
      <c r="A43" s="11" t="s">
        <v>34</v>
      </c>
      <c r="B43" s="12">
        <v>3467144.25</v>
      </c>
      <c r="C43" s="12">
        <v>11366725.439999999</v>
      </c>
    </row>
    <row r="44" spans="1:3" ht="11.25" customHeight="1" x14ac:dyDescent="0.2">
      <c r="A44" s="11" t="s">
        <v>36</v>
      </c>
      <c r="B44" s="12">
        <v>0</v>
      </c>
      <c r="C44" s="12">
        <v>0</v>
      </c>
    </row>
    <row r="45" spans="1:3" ht="11.25" customHeight="1" x14ac:dyDescent="0.2">
      <c r="A45" s="7" t="s">
        <v>37</v>
      </c>
      <c r="B45" s="10">
        <f>B36-B41</f>
        <v>-3822968.4699999997</v>
      </c>
      <c r="C45" s="10">
        <f>C36-C41</f>
        <v>-10750885.439999999</v>
      </c>
    </row>
    <row r="46" spans="1:3" ht="11.25" customHeight="1" x14ac:dyDescent="0.2">
      <c r="A46" s="15"/>
      <c r="B46" s="14"/>
      <c r="C46" s="14"/>
    </row>
    <row r="47" spans="1:3" ht="11.25" customHeight="1" x14ac:dyDescent="0.2">
      <c r="A47" s="7" t="s">
        <v>38</v>
      </c>
      <c r="B47" s="14"/>
      <c r="C47" s="14"/>
    </row>
    <row r="48" spans="1:3" ht="11.25" customHeight="1" x14ac:dyDescent="0.2">
      <c r="A48" s="9" t="s">
        <v>3</v>
      </c>
      <c r="B48" s="10">
        <f>SUM(B49+B52)</f>
        <v>-32311696.379999999</v>
      </c>
      <c r="C48" s="10">
        <f>SUM(C49+C52)</f>
        <v>-40531055.159999996</v>
      </c>
    </row>
    <row r="49" spans="1:3" ht="11.25" customHeight="1" x14ac:dyDescent="0.2">
      <c r="A49" s="11" t="s">
        <v>39</v>
      </c>
      <c r="B49" s="12">
        <v>0</v>
      </c>
      <c r="C49" s="12">
        <v>0</v>
      </c>
    </row>
    <row r="50" spans="1:3" ht="11.25" customHeight="1" x14ac:dyDescent="0.2">
      <c r="A50" s="11" t="s">
        <v>40</v>
      </c>
      <c r="B50" s="12">
        <v>0</v>
      </c>
      <c r="C50" s="12">
        <v>0</v>
      </c>
    </row>
    <row r="51" spans="1:3" ht="11.25" customHeight="1" x14ac:dyDescent="0.2">
      <c r="A51" s="11" t="s">
        <v>41</v>
      </c>
      <c r="B51" s="12">
        <v>0</v>
      </c>
      <c r="C51" s="12">
        <v>0</v>
      </c>
    </row>
    <row r="52" spans="1:3" ht="11.25" customHeight="1" x14ac:dyDescent="0.2">
      <c r="A52" s="11" t="s">
        <v>42</v>
      </c>
      <c r="B52" s="12">
        <v>-32311696.379999999</v>
      </c>
      <c r="C52" s="12">
        <v>-40531055.159999996</v>
      </c>
    </row>
    <row r="53" spans="1:3" ht="11.25" customHeight="1" x14ac:dyDescent="0.2">
      <c r="A53" s="13"/>
      <c r="B53" s="14"/>
      <c r="C53" s="14"/>
    </row>
    <row r="54" spans="1:3" ht="11.25" customHeight="1" x14ac:dyDescent="0.2">
      <c r="A54" s="9" t="s">
        <v>14</v>
      </c>
      <c r="B54" s="10">
        <f>SUM(B55+B58)</f>
        <v>10980721.6</v>
      </c>
      <c r="C54" s="10">
        <f>SUM(C55+C58)</f>
        <v>8125648.3799999999</v>
      </c>
    </row>
    <row r="55" spans="1:3" ht="11.25" customHeight="1" x14ac:dyDescent="0.2">
      <c r="A55" s="11" t="s">
        <v>43</v>
      </c>
      <c r="B55" s="12">
        <v>0</v>
      </c>
      <c r="C55" s="12">
        <v>0</v>
      </c>
    </row>
    <row r="56" spans="1:3" ht="11.25" customHeight="1" x14ac:dyDescent="0.2">
      <c r="A56" s="11" t="s">
        <v>40</v>
      </c>
      <c r="B56" s="12">
        <v>0</v>
      </c>
      <c r="C56" s="12">
        <v>0</v>
      </c>
    </row>
    <row r="57" spans="1:3" ht="11.25" customHeight="1" x14ac:dyDescent="0.2">
      <c r="A57" s="11" t="s">
        <v>41</v>
      </c>
      <c r="B57" s="12">
        <v>0</v>
      </c>
      <c r="C57" s="12">
        <v>0</v>
      </c>
    </row>
    <row r="58" spans="1:3" ht="11.25" customHeight="1" x14ac:dyDescent="0.2">
      <c r="A58" s="11" t="s">
        <v>44</v>
      </c>
      <c r="B58" s="12">
        <v>10980721.6</v>
      </c>
      <c r="C58" s="12">
        <v>8125648.3799999999</v>
      </c>
    </row>
    <row r="59" spans="1:3" ht="11.25" customHeight="1" x14ac:dyDescent="0.2">
      <c r="A59" s="7" t="s">
        <v>45</v>
      </c>
      <c r="B59" s="10">
        <f>B48-B54</f>
        <v>-43292417.979999997</v>
      </c>
      <c r="C59" s="10">
        <f>C48-C54</f>
        <v>-48656703.539999999</v>
      </c>
    </row>
    <row r="60" spans="1:3" ht="11.25" customHeight="1" x14ac:dyDescent="0.2">
      <c r="A60" s="15"/>
      <c r="B60" s="14"/>
      <c r="C60" s="14"/>
    </row>
    <row r="61" spans="1:3" ht="11.25" customHeight="1" x14ac:dyDescent="0.2">
      <c r="A61" s="7" t="s">
        <v>46</v>
      </c>
      <c r="B61" s="10">
        <f>B59+B45+B33</f>
        <v>48072003.240000032</v>
      </c>
      <c r="C61" s="10">
        <f>C59+C45+C33</f>
        <v>30949565.169999979</v>
      </c>
    </row>
    <row r="62" spans="1:3" ht="11.25" customHeight="1" x14ac:dyDescent="0.2">
      <c r="A62" s="15"/>
      <c r="B62" s="14"/>
      <c r="C62" s="14"/>
    </row>
    <row r="63" spans="1:3" ht="11.25" customHeight="1" x14ac:dyDescent="0.2">
      <c r="A63" s="7" t="s">
        <v>47</v>
      </c>
      <c r="B63" s="10">
        <v>250771964.77000001</v>
      </c>
      <c r="C63" s="10">
        <v>219822399.59999999</v>
      </c>
    </row>
    <row r="64" spans="1:3" ht="11.25" customHeight="1" x14ac:dyDescent="0.2">
      <c r="A64" s="15"/>
      <c r="B64" s="14"/>
      <c r="C64" s="14"/>
    </row>
    <row r="65" spans="1:3" ht="11.25" customHeight="1" x14ac:dyDescent="0.2">
      <c r="A65" s="7" t="s">
        <v>48</v>
      </c>
      <c r="B65" s="10">
        <v>298843968.00999999</v>
      </c>
      <c r="C65" s="10">
        <v>250771964.77000001</v>
      </c>
    </row>
    <row r="66" spans="1:3" ht="11.25" customHeight="1" x14ac:dyDescent="0.2">
      <c r="A66" s="16"/>
      <c r="B66" s="17"/>
      <c r="C66" s="18"/>
    </row>
    <row r="68" spans="1:3" ht="27.75" customHeight="1" x14ac:dyDescent="0.2">
      <c r="A68" s="19" t="s">
        <v>49</v>
      </c>
      <c r="B68" s="20"/>
      <c r="C68" s="20"/>
    </row>
    <row r="78" spans="1:3" s="23" customFormat="1" x14ac:dyDescent="0.2">
      <c r="A78" s="21"/>
      <c r="B78" s="21"/>
      <c r="C78" s="22"/>
    </row>
    <row r="79" spans="1:3" s="23" customFormat="1" x14ac:dyDescent="0.2">
      <c r="A79" s="21" t="s">
        <v>50</v>
      </c>
      <c r="C79" s="24" t="s">
        <v>51</v>
      </c>
    </row>
    <row r="80" spans="1:3" s="23" customFormat="1" x14ac:dyDescent="0.2">
      <c r="A80" s="21" t="s">
        <v>52</v>
      </c>
      <c r="C80" s="25" t="s">
        <v>53</v>
      </c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2026-10-19T22:54:04Z</dcterms:created>
  <dcterms:modified xsi:type="dcterms:W3CDTF">2026-10-19T22:54:16Z</dcterms:modified>
</cp:coreProperties>
</file>