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BARAJAS\Documents\IECA OK\PUBLICACION PAGINA\2026\3ER TRIMESTRE 2026\01 INFORMACION CONTABLE 3ER TRIM 2026\"/>
    </mc:Choice>
  </mc:AlternateContent>
  <xr:revisionPtr revIDLastSave="0" documentId="8_{E6C18634-4F67-46E1-B450-E451F5C2947F}" xr6:coauthVersionLast="47" xr6:coauthVersionMax="47" xr10:uidLastSave="{00000000-0000-0000-0000-000000000000}"/>
  <bookViews>
    <workbookView xWindow="-120" yWindow="-120" windowWidth="29040" windowHeight="15720" xr2:uid="{DECEBE52-FF00-4978-8A68-E906EDEB66CC}"/>
  </bookViews>
  <sheets>
    <sheet name="ACT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ACT!#REF!</definedName>
    <definedName name="A">[1]ECABR!#REF!</definedName>
    <definedName name="A_impresión_IM">[1]ECABR!#REF!</definedName>
    <definedName name="aa">[1]ECABR!#REF!</definedName>
    <definedName name="abc">[2]TOTAL!#REF!</definedName>
    <definedName name="anexo">[1]ECABR!#REF!</definedName>
    <definedName name="_xlnm.Extract">[3]EGRESOS!#REF!</definedName>
    <definedName name="B">[3]EGRESOS!#REF!</definedName>
    <definedName name="BASE">#REF!</definedName>
    <definedName name="_xlnm.Database">[5]REPORTO!#REF!</definedName>
    <definedName name="cba">[2]TOTAL!#REF!</definedName>
    <definedName name="ELOY">#REF!</definedName>
    <definedName name="Fecha">#REF!</definedName>
    <definedName name="HF">[6]T1705HF!$B$20:$B$20</definedName>
    <definedName name="ju">[5]REPORTO!#REF!</definedName>
    <definedName name="mao">[1]ECABR!#REF!</definedName>
    <definedName name="N">#REF!</definedName>
    <definedName name="REPORTO">#REF!</definedName>
    <definedName name="sssss">[1]ECABR!#REF!</definedName>
    <definedName name="TCAIE">[7]CH1902!$B$20:$B$20</definedName>
    <definedName name="TCFEEIS">#REF!</definedName>
    <definedName name="_xlnm.Print_Titles" localSheetId="0">ACT!$1:$2</definedName>
    <definedName name="TRASP">#REF!</definedName>
    <definedName name="U">#REF!</definedName>
    <definedName name="x">#REF!</definedName>
    <definedName name="xxxx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61" i="1" l="1"/>
  <c r="C64" i="1" s="1"/>
  <c r="B61" i="1"/>
  <c r="B64" i="1" s="1"/>
  <c r="C55" i="1"/>
  <c r="B55" i="1"/>
  <c r="C48" i="1"/>
  <c r="B48" i="1"/>
  <c r="C43" i="1"/>
  <c r="B43" i="1"/>
  <c r="C32" i="1"/>
  <c r="B32" i="1"/>
  <c r="C27" i="1"/>
  <c r="B27" i="1"/>
  <c r="C17" i="1"/>
  <c r="B17" i="1"/>
  <c r="B24" i="1" s="1"/>
  <c r="B66" i="1" s="1"/>
  <c r="C13" i="1"/>
  <c r="C24" i="1" s="1"/>
  <c r="C66" i="1" s="1"/>
  <c r="B13" i="1"/>
  <c r="C4" i="1"/>
  <c r="B4" i="1"/>
</calcChain>
</file>

<file path=xl/sharedStrings.xml><?xml version="1.0" encoding="utf-8"?>
<sst xmlns="http://schemas.openxmlformats.org/spreadsheetml/2006/main" count="60" uniqueCount="60">
  <si>
    <t>INSTITUTO ESTATAL DE CAPACITACIÓN
Estado de Actividades
Del 1 de Enero al 30 de Septiembre de 2026
(Cifras en Pesos)</t>
  </si>
  <si>
    <t>Concepto</t>
  </si>
  <si>
    <t>INGRESOS Y OTROS BENEFICIOS</t>
  </si>
  <si>
    <t>Ingresos de Gestión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</si>
  <si>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</si>
  <si>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</si>
  <si>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</si>
  <si>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</si>
  <si>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</si>
  <si>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</si>
  <si>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</si>
  <si>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</si>
  <si>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</si>
  <si>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</si>
  <si>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</si>
  <si>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</si>
  <si>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</si>
  <si>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</si>
  <si>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</si>
  <si>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</si>
  <si>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</si>
  <si>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</si>
  <si>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</si>
  <si>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</si>
  <si>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</si>
  <si>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</si>
  <si>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</si>
  <si>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</si>
  <si>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</si>
  <si>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</si>
  <si>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</si>
  <si>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</si>
  <si>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</si>
  <si>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</si>
  <si>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</si>
  <si>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</si>
  <si>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 y Aportaciones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</si>
  <si>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</si>
  <si>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</si>
  <si>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</si>
  <si>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</si>
  <si>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</si>
  <si>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</si>
  <si>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</si>
  <si>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</si>
  <si>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</si>
  <si>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</si>
  <si>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</si>
  <si>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</si>
  <si>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</si>
  <si>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Otros Gastos</t>
  </si>
  <si>
    <t>Inversión Pública</t>
  </si>
  <si>
    <t>Inversión Pública no Capitalizable</t>
  </si>
  <si>
    <t>Total de Gastos y Otras Pérdidas</t>
  </si>
  <si>
    <t>Resultado del Ejercicio (Ahorro/Desahorro)</t>
  </si>
  <si>
    <t>Bajo protesta de decir verdad declaramos que los Estados Financieros y sus notas, son razonablemente correctos y son responsabilidad del emisor.</t>
  </si>
  <si>
    <t xml:space="preserve">                              C.P. Erudices Galván Zavala </t>
  </si>
  <si>
    <t>Lic. Salomón Ceballos Ochoa</t>
  </si>
  <si>
    <t xml:space="preserve">                        Directora de Administración y Finanzas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</si>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</sst>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8"/>
      <color theme="1"/>
      <name val="Arial"/>
      <family val="2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2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3" xfId="1" applyFont="1" applyFill="1" applyBorder="1" applyAlignment="1" applyProtection="1">
      <alignment horizontal="center" vertical="center" wrapText="1"/>
      <protection locked="0"/>
    </xf>
    <xf numFmtId="0" fontId="4" fillId="0" borderId="0" xfId="1" applyFont="1" applyAlignment="1" applyProtection="1">
      <alignment vertical="top"/>
      <protection locked="0"/>
    </xf>
    <xf numFmtId="0" fontId="3" fillId="2" borderId="4" xfId="1" applyFont="1" applyFill="1" applyBorder="1" applyAlignment="1" applyProtection="1">
      <alignment horizontal="center" vertical="center"/>
      <protection locked="0"/>
    </xf>
    <xf numFmtId="0" fontId="3" fillId="0" borderId="4" xfId="1" applyFont="1" applyBorder="1" applyAlignment="1" applyProtection="1">
      <alignment horizontal="left" vertical="top" wrapText="1" indent="1"/>
      <protection locked="0"/>
    </xf>
    <xf numFmtId="3" fontId="4" fillId="0" borderId="4" xfId="1" applyNumberFormat="1" applyFont="1" applyBorder="1" applyAlignment="1" applyProtection="1">
      <alignment horizontal="center" vertical="center"/>
      <protection locked="0"/>
    </xf>
    <xf numFmtId="0" fontId="3" fillId="0" borderId="0" xfId="1" applyFont="1" applyAlignment="1" applyProtection="1">
      <alignment vertical="top"/>
      <protection locked="0"/>
    </xf>
    <xf numFmtId="0" fontId="3" fillId="0" borderId="4" xfId="1" applyFont="1" applyBorder="1" applyAlignment="1" applyProtection="1">
      <alignment horizontal="left" vertical="top" wrapText="1" indent="2"/>
      <protection locked="0"/>
    </xf>
    <xf numFmtId="3" fontId="3" fillId="0" borderId="4" xfId="2" applyNumberFormat="1" applyFont="1" applyFill="1" applyBorder="1" applyAlignment="1" applyProtection="1">
      <alignment horizontal="right" vertical="top"/>
      <protection locked="0"/>
    </xf>
    <xf numFmtId="0" fontId="4" fillId="0" borderId="4" xfId="1" applyFont="1" applyBorder="1" applyAlignment="1" applyProtection="1">
      <alignment horizontal="left" vertical="top" wrapText="1" indent="3"/>
      <protection locked="0"/>
    </xf>
    <xf numFmtId="3" fontId="4" fillId="0" borderId="4" xfId="1" applyNumberFormat="1" applyFont="1" applyBorder="1" applyAlignment="1" applyProtection="1">
      <alignment horizontal="right"/>
      <protection locked="0"/>
    </xf>
    <xf numFmtId="0" fontId="4" fillId="0" borderId="4" xfId="1" applyFont="1" applyBorder="1" applyAlignment="1" applyProtection="1">
      <alignment horizontal="left" vertical="top" wrapText="1"/>
      <protection locked="0"/>
    </xf>
    <xf numFmtId="3" fontId="3" fillId="0" borderId="4" xfId="1" applyNumberFormat="1" applyFont="1" applyBorder="1" applyAlignment="1" applyProtection="1">
      <alignment horizontal="right" vertical="top"/>
      <protection locked="0"/>
    </xf>
    <xf numFmtId="0" fontId="3" fillId="0" borderId="4" xfId="1" applyFont="1" applyBorder="1" applyAlignment="1" applyProtection="1">
      <alignment horizontal="left" vertical="top" wrapText="1"/>
      <protection locked="0"/>
    </xf>
    <xf numFmtId="0" fontId="0" fillId="0" borderId="0" xfId="0" applyAlignment="1">
      <alignment horizontal="left" indent="1"/>
    </xf>
    <xf numFmtId="0" fontId="4" fillId="0" borderId="0" xfId="1" applyFont="1" applyAlignment="1" applyProtection="1">
      <alignment horizontal="right" vertical="top"/>
      <protection locked="0"/>
    </xf>
    <xf numFmtId="0" fontId="2" fillId="0" borderId="0" xfId="1" applyAlignment="1" applyProtection="1">
      <alignment horizontal="left" vertical="top" indent="1"/>
      <protection locked="0"/>
    </xf>
    <xf numFmtId="0" fontId="4" fillId="0" borderId="5" xfId="1" applyFont="1" applyBorder="1" applyAlignment="1" applyProtection="1">
      <alignment vertical="top"/>
      <protection locked="0"/>
    </xf>
    <xf numFmtId="0" fontId="4" fillId="0" borderId="0" xfId="1" applyFont="1" applyAlignment="1" applyProtection="1">
      <alignment horizontal="center" vertical="top"/>
      <protection locked="0"/>
    </xf>
  </cellXfs>
  <cellStyles count="3">
    <cellStyle name="Millares 2 4" xfId="2" xr:uid="{B785B90F-C5B3-4D2F-B5DD-3621845071B9}"/>
    <cellStyle name="Normal" xfId="0" builtinId="0"/>
    <cellStyle name="Normal 2 2" xfId="1" xr:uid="{91C82FCB-8411-4E6E-AAA3-A4D787FD58F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511277</xdr:colOff>
      <xdr:row>78</xdr:row>
      <xdr:rowOff>85725</xdr:rowOff>
    </xdr:from>
    <xdr:to>
      <xdr:col>0</xdr:col>
      <xdr:colOff>2615995</xdr:colOff>
      <xdr:row>78</xdr:row>
      <xdr:rowOff>93407</xdr:rowOff>
    </xdr:to>
    <xdr:cxnSp macro="">
      <xdr:nvCxnSpPr>
        <xdr:cNvPr id="2" name="Conector recto 1">
          <a:extLst>
            <a:ext uri="{FF2B5EF4-FFF2-40B4-BE49-F238E27FC236}">
              <a16:creationId xmlns:a16="http://schemas.microsoft.com/office/drawing/2014/main" id="{7FBA4A3F-98C5-4E70-9573-6DD157CE6BA1}"/>
            </a:ext>
          </a:extLst>
        </xdr:cNvPr>
        <xdr:cNvCxnSpPr/>
      </xdr:nvCxnSpPr>
      <xdr:spPr>
        <a:xfrm>
          <a:off x="511277" y="12106275"/>
          <a:ext cx="2104718" cy="768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GBARAJAS\Documents\IECA%20OK\ESTADOS%20FINANCIEROS\2026\Septiembre\Informaci&#243;n%20financiera%20Septiembre%202026.xlsx" TargetMode="External"/><Relationship Id="rId1" Type="http://schemas.openxmlformats.org/officeDocument/2006/relationships/externalLinkPath" Target="/Users/GBARAJAS/Documents/IECA%20OK/ESTADOS%20FINANCIEROS/2026/Septiembre/Informaci&#243;n%20financiera%20Septiembre%202026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CT"/>
      <sheetName val="ESF"/>
      <sheetName val="VHP"/>
      <sheetName val="CSF"/>
      <sheetName val="EFE"/>
      <sheetName val="EAA"/>
      <sheetName val="ADP"/>
      <sheetName val="IPC"/>
      <sheetName val="Notas a los Edos Financieros"/>
      <sheetName val="ACT (2)"/>
      <sheetName val="ESF (2)"/>
      <sheetName val="VHP (2)"/>
      <sheetName val="EFE (2)"/>
      <sheetName val="Conciliacion_Ig"/>
      <sheetName val="Conciliacion_Eg"/>
      <sheetName val="Memoria"/>
      <sheetName val="NOTAS GA"/>
      <sheetName val="EAI"/>
      <sheetName val="EAI-C"/>
      <sheetName val="CA"/>
      <sheetName val="CTG"/>
      <sheetName val="COG"/>
      <sheetName val="CFG"/>
      <sheetName val="ENT"/>
      <sheetName val="IND"/>
      <sheetName val="FFF"/>
      <sheetName val="GCP"/>
      <sheetName val="PPI"/>
      <sheetName val="INR"/>
      <sheetName val="Muebles_Contable"/>
      <sheetName val="Muebles_Contable (2)"/>
      <sheetName val="Inmuebles_Contable"/>
      <sheetName val="Inmuebles_Contable (2)"/>
      <sheetName val="IPF"/>
      <sheetName val="DGF"/>
      <sheetName val="Esq Bur"/>
      <sheetName val="Cta Bancarias"/>
      <sheetName val="Ayudas"/>
      <sheetName val="Inf adi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44F94-784E-4FA6-AF96-343738E9B786}">
  <dimension ref="A1:G81"/>
  <sheetViews>
    <sheetView showGridLines="0" tabSelected="1" zoomScale="142" zoomScaleNormal="142" workbookViewId="0">
      <selection activeCell="A73" sqref="A73:XFD73"/>
    </sheetView>
  </sheetViews>
  <sheetFormatPr baseColWidth="10" defaultColWidth="12" defaultRowHeight="11.25" x14ac:dyDescent="0.2"/>
  <cols>
    <col min="1" max="1" width="100.83203125" style="4" customWidth="1"/>
    <col min="2" max="3" width="25.83203125" style="4" customWidth="1"/>
    <col min="4" max="16384" width="12" style="4"/>
  </cols>
  <sheetData>
    <row r="1" spans="1:3" ht="45" customHeight="1" x14ac:dyDescent="0.2">
      <c r="A1" s="1" t="s">
        <v>0</v>
      </c>
      <c r="B1" s="2"/>
      <c r="C1" s="3"/>
    </row>
    <row r="2" spans="1:3" x14ac:dyDescent="0.2">
      <c r="A2" s="5" t="s">
        <v>1</v>
      </c>
      <c r="B2" s="5">
        <v>2026</v>
      </c>
      <c r="C2" s="5">
        <v>2025</v>
      </c>
    </row>
    <row r="3" spans="1:3" s="8" customFormat="1" x14ac:dyDescent="0.2">
      <c r="A3" s="6" t="s">
        <v>2</v>
      </c>
      <c r="B3" s="7"/>
      <c r="C3" s="7"/>
    </row>
    <row r="4" spans="1:3" x14ac:dyDescent="0.2">
      <c r="A4" s="9" t="s">
        <v>3</v>
      </c>
      <c r="B4" s="10">
        <f>SUM(B5:B11)</f>
        <v>93652525.099999994</v>
      </c>
      <c r="C4" s="10">
        <f>SUM(C5:C11)</f>
        <v>134370481.00999999</v>
      </c>
    </row>
    <row r="5" spans="1:3" x14ac:dyDescent="0.2">
      <c r="A5" s="11" t="s">
        <v>4</v>
      </c>
      <c r="B5" s="12">
        <v>0</v>
      </c>
      <c r="C5" s="12">
        <v>0</v>
      </c>
    </row>
    <row r="6" spans="1:3" x14ac:dyDescent="0.2">
      <c r="A6" s="11" t="s">
        <v>5</v>
      </c>
      <c r="B6" s="12">
        <v>0</v>
      </c>
      <c r="C6" s="12">
        <v>0</v>
      </c>
    </row>
    <row r="7" spans="1:3" x14ac:dyDescent="0.2">
      <c r="A7" s="11" t="s">
        <v>6</v>
      </c>
      <c r="B7" s="12">
        <v>0</v>
      </c>
      <c r="C7" s="12">
        <v>0</v>
      </c>
    </row>
    <row r="8" spans="1:3" x14ac:dyDescent="0.2">
      <c r="A8" s="11" t="s">
        <v>7</v>
      </c>
      <c r="B8" s="12">
        <v>0</v>
      </c>
      <c r="C8" s="12">
        <v>0</v>
      </c>
    </row>
    <row r="9" spans="1:3" x14ac:dyDescent="0.2">
      <c r="A9" s="11" t="s">
        <v>8</v>
      </c>
      <c r="B9" s="12">
        <v>0</v>
      </c>
      <c r="C9" s="12">
        <v>0</v>
      </c>
    </row>
    <row r="10" spans="1:3" x14ac:dyDescent="0.2">
      <c r="A10" s="11" t="s">
        <v>9</v>
      </c>
      <c r="B10" s="12">
        <v>0</v>
      </c>
      <c r="C10" s="12">
        <v>0</v>
      </c>
    </row>
    <row r="11" spans="1:3" ht="11.25" customHeight="1" x14ac:dyDescent="0.2">
      <c r="A11" s="11" t="s">
        <v>10</v>
      </c>
      <c r="B11" s="12">
        <v>93652525.099999994</v>
      </c>
      <c r="C11" s="12">
        <v>134370481.00999999</v>
      </c>
    </row>
    <row r="12" spans="1:3" ht="11.25" customHeight="1" x14ac:dyDescent="0.2">
      <c r="A12" s="11"/>
      <c r="B12" s="7"/>
      <c r="C12" s="7"/>
    </row>
    <row r="13" spans="1:3" ht="33.75" x14ac:dyDescent="0.2">
      <c r="A13" s="9" t="s">
        <v>11</v>
      </c>
      <c r="B13" s="10">
        <f>SUM(B14:B15)</f>
        <v>223719862.75</v>
      </c>
      <c r="C13" s="10">
        <f>SUM(C14:C15)</f>
        <v>296622682.59000003</v>
      </c>
    </row>
    <row r="14" spans="1:3" ht="22.5" x14ac:dyDescent="0.2">
      <c r="A14" s="11" t="s">
        <v>12</v>
      </c>
      <c r="B14" s="12">
        <v>119117711</v>
      </c>
      <c r="C14" s="12">
        <v>158973261.06</v>
      </c>
    </row>
    <row r="15" spans="1:3" ht="11.25" customHeight="1" x14ac:dyDescent="0.2">
      <c r="A15" s="11" t="s">
        <v>13</v>
      </c>
      <c r="B15" s="12">
        <v>104602151.75</v>
      </c>
      <c r="C15" s="12">
        <v>137649421.53</v>
      </c>
    </row>
    <row r="16" spans="1:3" ht="11.25" customHeight="1" x14ac:dyDescent="0.2">
      <c r="A16" s="11"/>
      <c r="B16" s="7"/>
      <c r="C16" s="7"/>
    </row>
    <row r="17" spans="1:4" ht="11.25" customHeight="1" x14ac:dyDescent="0.2">
      <c r="A17" s="9" t="s">
        <v>14</v>
      </c>
      <c r="B17" s="10">
        <f>SUM(B18:B22)</f>
        <v>12126166.17</v>
      </c>
      <c r="C17" s="10">
        <f>SUM(C18:C22)</f>
        <v>18777068.57</v>
      </c>
    </row>
    <row r="18" spans="1:4" ht="11.25" customHeight="1" x14ac:dyDescent="0.2">
      <c r="A18" s="11" t="s">
        <v>15</v>
      </c>
      <c r="B18" s="12">
        <v>0</v>
      </c>
      <c r="C18" s="12">
        <v>0</v>
      </c>
    </row>
    <row r="19" spans="1:4" ht="11.25" customHeight="1" x14ac:dyDescent="0.2">
      <c r="A19" s="11" t="s">
        <v>16</v>
      </c>
      <c r="B19" s="12">
        <v>0</v>
      </c>
      <c r="C19" s="12">
        <v>0</v>
      </c>
    </row>
    <row r="20" spans="1:4" ht="11.25" customHeight="1" x14ac:dyDescent="0.2">
      <c r="A20" s="11" t="s">
        <v>17</v>
      </c>
      <c r="B20" s="12">
        <v>0</v>
      </c>
      <c r="C20" s="12">
        <v>0</v>
      </c>
    </row>
    <row r="21" spans="1:4" ht="11.25" customHeight="1" x14ac:dyDescent="0.2">
      <c r="A21" s="11" t="s">
        <v>18</v>
      </c>
      <c r="B21" s="12">
        <v>0</v>
      </c>
      <c r="C21" s="12">
        <v>0</v>
      </c>
    </row>
    <row r="22" spans="1:4" ht="11.25" customHeight="1" x14ac:dyDescent="0.2">
      <c r="A22" s="11" t="s">
        <v>19</v>
      </c>
      <c r="B22" s="12">
        <v>12126166.17</v>
      </c>
      <c r="C22" s="12">
        <v>18777068.57</v>
      </c>
    </row>
    <row r="23" spans="1:4" ht="11.25" customHeight="1" x14ac:dyDescent="0.2">
      <c r="A23" s="13"/>
      <c r="B23" s="7"/>
      <c r="C23" s="7"/>
    </row>
    <row r="24" spans="1:4" ht="11.25" customHeight="1" x14ac:dyDescent="0.2">
      <c r="A24" s="6" t="s">
        <v>20</v>
      </c>
      <c r="B24" s="10">
        <f>SUM(B4+B13+B17)</f>
        <v>329498554.02000004</v>
      </c>
      <c r="C24" s="14">
        <f>SUM(C4+C13+C17)</f>
        <v>449770232.17000002</v>
      </c>
    </row>
    <row r="25" spans="1:4" ht="11.25" customHeight="1" x14ac:dyDescent="0.2">
      <c r="A25" s="15"/>
      <c r="B25" s="7"/>
      <c r="C25" s="7"/>
      <c r="D25" s="8"/>
    </row>
    <row r="26" spans="1:4" s="8" customFormat="1" ht="11.25" customHeight="1" x14ac:dyDescent="0.2">
      <c r="A26" s="6" t="s">
        <v>21</v>
      </c>
      <c r="B26" s="7"/>
      <c r="C26" s="7"/>
      <c r="D26" s="4"/>
    </row>
    <row r="27" spans="1:4" ht="11.25" customHeight="1" x14ac:dyDescent="0.2">
      <c r="A27" s="9" t="s">
        <v>22</v>
      </c>
      <c r="B27" s="10">
        <f>SUM(B28:B30)</f>
        <v>231898368.73000002</v>
      </c>
      <c r="C27" s="10">
        <f>SUM(C28:C30)</f>
        <v>356260060.56</v>
      </c>
    </row>
    <row r="28" spans="1:4" ht="11.25" customHeight="1" x14ac:dyDescent="0.2">
      <c r="A28" s="11" t="s">
        <v>23</v>
      </c>
      <c r="B28" s="12">
        <v>174558201.25</v>
      </c>
      <c r="C28" s="12">
        <v>256427448.27000001</v>
      </c>
    </row>
    <row r="29" spans="1:4" ht="11.25" customHeight="1" x14ac:dyDescent="0.2">
      <c r="A29" s="11" t="s">
        <v>24</v>
      </c>
      <c r="B29" s="12">
        <v>8338663.5300000003</v>
      </c>
      <c r="C29" s="12">
        <v>12506247.029999999</v>
      </c>
    </row>
    <row r="30" spans="1:4" ht="11.25" customHeight="1" x14ac:dyDescent="0.2">
      <c r="A30" s="11" t="s">
        <v>25</v>
      </c>
      <c r="B30" s="12">
        <v>49001503.950000003</v>
      </c>
      <c r="C30" s="12">
        <v>87326365.260000005</v>
      </c>
    </row>
    <row r="31" spans="1:4" ht="11.25" customHeight="1" x14ac:dyDescent="0.2">
      <c r="A31" s="11"/>
      <c r="B31" s="7"/>
      <c r="C31" s="7"/>
    </row>
    <row r="32" spans="1:4" ht="11.25" customHeight="1" x14ac:dyDescent="0.2">
      <c r="A32" s="9" t="s">
        <v>26</v>
      </c>
      <c r="B32" s="10">
        <f>SUM(B33:B41)</f>
        <v>2412795.6</v>
      </c>
      <c r="C32" s="10">
        <f>SUM(C33:C41)</f>
        <v>3153017.46</v>
      </c>
    </row>
    <row r="33" spans="1:3" ht="11.25" customHeight="1" x14ac:dyDescent="0.2">
      <c r="A33" s="11" t="s">
        <v>27</v>
      </c>
      <c r="B33" s="12">
        <v>0</v>
      </c>
      <c r="C33" s="12">
        <v>0</v>
      </c>
    </row>
    <row r="34" spans="1:3" ht="11.25" customHeight="1" x14ac:dyDescent="0.2">
      <c r="A34" s="11" t="s">
        <v>28</v>
      </c>
      <c r="B34" s="12">
        <v>0</v>
      </c>
      <c r="C34" s="12">
        <v>0</v>
      </c>
    </row>
    <row r="35" spans="1:3" ht="11.25" customHeight="1" x14ac:dyDescent="0.2">
      <c r="A35" s="11" t="s">
        <v>29</v>
      </c>
      <c r="B35" s="12">
        <v>0</v>
      </c>
      <c r="C35" s="12">
        <v>0</v>
      </c>
    </row>
    <row r="36" spans="1:3" ht="11.25" customHeight="1" x14ac:dyDescent="0.2">
      <c r="A36" s="11" t="s">
        <v>30</v>
      </c>
      <c r="B36" s="12">
        <v>421467.84</v>
      </c>
      <c r="C36" s="12">
        <v>800628.8</v>
      </c>
    </row>
    <row r="37" spans="1:3" ht="11.25" customHeight="1" x14ac:dyDescent="0.2">
      <c r="A37" s="11" t="s">
        <v>31</v>
      </c>
      <c r="B37" s="12">
        <v>1991327.76</v>
      </c>
      <c r="C37" s="12">
        <v>2352388.66</v>
      </c>
    </row>
    <row r="38" spans="1:3" ht="11.25" customHeight="1" x14ac:dyDescent="0.2">
      <c r="A38" s="11" t="s">
        <v>32</v>
      </c>
      <c r="B38" s="12">
        <v>0</v>
      </c>
      <c r="C38" s="12">
        <v>0</v>
      </c>
    </row>
    <row r="39" spans="1:3" ht="11.25" customHeight="1" x14ac:dyDescent="0.2">
      <c r="A39" s="11" t="s">
        <v>33</v>
      </c>
      <c r="B39" s="12">
        <v>0</v>
      </c>
      <c r="C39" s="12">
        <v>0</v>
      </c>
    </row>
    <row r="40" spans="1:3" ht="11.25" customHeight="1" x14ac:dyDescent="0.2">
      <c r="A40" s="11" t="s">
        <v>34</v>
      </c>
      <c r="B40" s="12">
        <v>0</v>
      </c>
      <c r="C40" s="12">
        <v>0</v>
      </c>
    </row>
    <row r="41" spans="1:3" ht="11.25" customHeight="1" x14ac:dyDescent="0.2">
      <c r="A41" s="11" t="s">
        <v>35</v>
      </c>
      <c r="B41" s="12">
        <v>0</v>
      </c>
      <c r="C41" s="12">
        <v>0</v>
      </c>
    </row>
    <row r="42" spans="1:3" ht="11.25" customHeight="1" x14ac:dyDescent="0.2">
      <c r="A42" s="11"/>
      <c r="B42" s="7"/>
      <c r="C42" s="7"/>
    </row>
    <row r="43" spans="1:3" ht="11.25" customHeight="1" x14ac:dyDescent="0.2">
      <c r="A43" s="9" t="s">
        <v>36</v>
      </c>
      <c r="B43" s="10">
        <f>SUM(B44:B46)</f>
        <v>0</v>
      </c>
      <c r="C43" s="10">
        <f>SUM(C44:C46)</f>
        <v>0</v>
      </c>
    </row>
    <row r="44" spans="1:3" ht="11.25" customHeight="1" x14ac:dyDescent="0.2">
      <c r="A44" s="11" t="s">
        <v>37</v>
      </c>
      <c r="B44" s="12">
        <v>0</v>
      </c>
      <c r="C44" s="12">
        <v>0</v>
      </c>
    </row>
    <row r="45" spans="1:3" ht="11.25" customHeight="1" x14ac:dyDescent="0.2">
      <c r="A45" s="11" t="s">
        <v>38</v>
      </c>
      <c r="B45" s="12">
        <v>0</v>
      </c>
      <c r="C45" s="12">
        <v>0</v>
      </c>
    </row>
    <row r="46" spans="1:3" ht="11.25" customHeight="1" x14ac:dyDescent="0.2">
      <c r="A46" s="11" t="s">
        <v>39</v>
      </c>
      <c r="B46" s="12">
        <v>0</v>
      </c>
      <c r="C46" s="12">
        <v>0</v>
      </c>
    </row>
    <row r="47" spans="1:3" ht="11.25" customHeight="1" x14ac:dyDescent="0.2">
      <c r="A47" s="11"/>
      <c r="B47" s="7"/>
      <c r="C47" s="7"/>
    </row>
    <row r="48" spans="1:3" ht="11.25" customHeight="1" x14ac:dyDescent="0.2">
      <c r="A48" s="9" t="s">
        <v>40</v>
      </c>
      <c r="B48" s="10">
        <f>SUM(B49:B53)</f>
        <v>0</v>
      </c>
      <c r="C48" s="10">
        <f>SUM(C49:C53)</f>
        <v>0</v>
      </c>
    </row>
    <row r="49" spans="1:4" ht="11.25" customHeight="1" x14ac:dyDescent="0.2">
      <c r="A49" s="11" t="s">
        <v>41</v>
      </c>
      <c r="B49" s="12">
        <v>0</v>
      </c>
      <c r="C49" s="12">
        <v>0</v>
      </c>
    </row>
    <row r="50" spans="1:4" ht="11.25" customHeight="1" x14ac:dyDescent="0.2">
      <c r="A50" s="11" t="s">
        <v>42</v>
      </c>
      <c r="B50" s="12">
        <v>0</v>
      </c>
      <c r="C50" s="12">
        <v>0</v>
      </c>
    </row>
    <row r="51" spans="1:4" ht="11.25" customHeight="1" x14ac:dyDescent="0.2">
      <c r="A51" s="11" t="s">
        <v>43</v>
      </c>
      <c r="B51" s="12">
        <v>0</v>
      </c>
      <c r="C51" s="12">
        <v>0</v>
      </c>
    </row>
    <row r="52" spans="1:4" ht="11.25" customHeight="1" x14ac:dyDescent="0.2">
      <c r="A52" s="11" t="s">
        <v>44</v>
      </c>
      <c r="B52" s="12">
        <v>0</v>
      </c>
      <c r="C52" s="12">
        <v>0</v>
      </c>
    </row>
    <row r="53" spans="1:4" ht="11.25" customHeight="1" x14ac:dyDescent="0.2">
      <c r="A53" s="11" t="s">
        <v>45</v>
      </c>
      <c r="B53" s="12">
        <v>0</v>
      </c>
      <c r="C53" s="12">
        <v>0</v>
      </c>
    </row>
    <row r="54" spans="1:4" ht="11.25" customHeight="1" x14ac:dyDescent="0.2">
      <c r="A54" s="11"/>
      <c r="B54" s="7"/>
      <c r="C54" s="7"/>
    </row>
    <row r="55" spans="1:4" ht="11.25" customHeight="1" x14ac:dyDescent="0.2">
      <c r="A55" s="9" t="s">
        <v>46</v>
      </c>
      <c r="B55" s="10">
        <f>SUM(B56:B59)</f>
        <v>22297198.489999998</v>
      </c>
      <c r="C55" s="10">
        <f>SUM(C56:C59)</f>
        <v>30552623.049999997</v>
      </c>
    </row>
    <row r="56" spans="1:4" ht="11.25" customHeight="1" x14ac:dyDescent="0.2">
      <c r="A56" s="11" t="s">
        <v>47</v>
      </c>
      <c r="B56" s="12">
        <v>22297184.809999999</v>
      </c>
      <c r="C56" s="12">
        <v>29101805.879999999</v>
      </c>
    </row>
    <row r="57" spans="1:4" ht="11.25" customHeight="1" x14ac:dyDescent="0.2">
      <c r="A57" s="11" t="s">
        <v>48</v>
      </c>
      <c r="B57" s="12">
        <v>0</v>
      </c>
      <c r="C57" s="12">
        <v>0</v>
      </c>
    </row>
    <row r="58" spans="1:4" ht="11.25" customHeight="1" x14ac:dyDescent="0.2">
      <c r="A58" s="11" t="s">
        <v>49</v>
      </c>
      <c r="B58" s="12">
        <v>0</v>
      </c>
      <c r="C58" s="12">
        <v>0</v>
      </c>
    </row>
    <row r="59" spans="1:4" ht="11.25" customHeight="1" x14ac:dyDescent="0.2">
      <c r="A59" s="11" t="s">
        <v>50</v>
      </c>
      <c r="B59" s="12">
        <v>13.68</v>
      </c>
      <c r="C59" s="12">
        <v>1450817.17</v>
      </c>
    </row>
    <row r="60" spans="1:4" ht="11.25" customHeight="1" x14ac:dyDescent="0.2">
      <c r="A60" s="11"/>
      <c r="B60" s="7"/>
      <c r="C60" s="7"/>
    </row>
    <row r="61" spans="1:4" ht="11.25" customHeight="1" x14ac:dyDescent="0.2">
      <c r="A61" s="9" t="s">
        <v>51</v>
      </c>
      <c r="B61" s="10">
        <f>SUM(B62)</f>
        <v>0</v>
      </c>
      <c r="C61" s="10">
        <f>SUM(C62)</f>
        <v>0</v>
      </c>
    </row>
    <row r="62" spans="1:4" ht="11.25" customHeight="1" x14ac:dyDescent="0.2">
      <c r="A62" s="11" t="s">
        <v>52</v>
      </c>
      <c r="B62" s="12">
        <v>0</v>
      </c>
      <c r="C62" s="12">
        <v>0</v>
      </c>
    </row>
    <row r="63" spans="1:4" ht="11.25" customHeight="1" x14ac:dyDescent="0.2">
      <c r="A63" s="13"/>
      <c r="B63" s="7"/>
      <c r="C63" s="7"/>
    </row>
    <row r="64" spans="1:4" ht="11.25" customHeight="1" x14ac:dyDescent="0.2">
      <c r="A64" s="6" t="s">
        <v>53</v>
      </c>
      <c r="B64" s="10">
        <f>B61+B55+B48+B43+B32+B27</f>
        <v>256608362.82000002</v>
      </c>
      <c r="C64" s="14">
        <f>C61+C55+C48+C43+C32+C27</f>
        <v>389965701.06999999</v>
      </c>
      <c r="D64" s="8"/>
    </row>
    <row r="65" spans="1:7" ht="11.25" customHeight="1" x14ac:dyDescent="0.2">
      <c r="A65" s="15"/>
      <c r="B65" s="7"/>
      <c r="C65" s="7"/>
      <c r="D65" s="8"/>
    </row>
    <row r="66" spans="1:7" s="8" customFormat="1" x14ac:dyDescent="0.2">
      <c r="A66" s="6" t="s">
        <v>54</v>
      </c>
      <c r="B66" s="10">
        <f>B24-B64</f>
        <v>72890191.200000018</v>
      </c>
      <c r="C66" s="10">
        <f>C24-C64</f>
        <v>59804531.100000024</v>
      </c>
      <c r="D66" s="4"/>
    </row>
    <row r="67" spans="1:7" s="8" customFormat="1" x14ac:dyDescent="0.2">
      <c r="A67" s="13"/>
      <c r="B67" s="7"/>
      <c r="C67" s="7"/>
      <c r="D67" s="4"/>
    </row>
    <row r="68" spans="1:7" s="17" customFormat="1" x14ac:dyDescent="0.2">
      <c r="A68" s="16"/>
      <c r="B68" s="4"/>
      <c r="C68" s="4"/>
      <c r="D68" s="4"/>
      <c r="E68" s="4"/>
      <c r="F68" s="4"/>
      <c r="G68" s="4"/>
    </row>
    <row r="69" spans="1:7" ht="12.75" x14ac:dyDescent="0.2">
      <c r="A69" s="18" t="s">
        <v>55</v>
      </c>
    </row>
    <row r="79" spans="1:7" x14ac:dyDescent="0.2">
      <c r="C79" s="19"/>
    </row>
    <row r="80" spans="1:7" x14ac:dyDescent="0.2">
      <c r="A80" s="4" t="s">
        <v>56</v>
      </c>
      <c r="C80" s="20" t="s">
        <v>57</v>
      </c>
    </row>
    <row r="81" spans="1:3" x14ac:dyDescent="0.2">
      <c r="A81" s="4" t="s">
        <v>58</v>
      </c>
      <c r="C81" s="20" t="s">
        <v>59</v>
      </c>
    </row>
  </sheetData>
  <sheetProtection formatCells="0" formatColumns="0" formatRows="0" autoFilter="0"/>
  <mergeCells count="1">
    <mergeCell ref="A1:C1"/>
  </mergeCells>
  <printOptions horizontalCentered="1"/>
  <pageMargins left="0.78740157480314965" right="0.59055118110236227" top="0.78740157480314965" bottom="0.78740157480314965" header="0.31496062992125984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</vt:lpstr>
      <vt:lpstr>ACT!Títulos_a_imprimir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GUADALUPE BARAJAS SILVA</dc:creator>
  <cp:lastModifiedBy>GUADALUPE BARAJAS SILVA</cp:lastModifiedBy>
  <dcterms:created xsi:type="dcterms:W3CDTF">2026-10-19T22:52:56Z</dcterms:created>
  <dcterms:modified xsi:type="dcterms:W3CDTF">2026-10-19T22:53:09Z</dcterms:modified>
</cp:coreProperties>
</file>